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<sst xmlns="http://schemas.openxmlformats.org/spreadsheetml/2006/main" count="29" uniqueCount="29">
  <si>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</si>
  <si>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SGU030</t>
  </si>
  <si>
    <t xml:space="preserve">Ud</t>
  </si>
  <si>
    <t xml:space="preserve">Grifería electrónica para urinario.</t>
  </si>
  <si>
    <r>
      <rPr>
        <sz val="8.25"/>
        <color rgb="FF000000"/>
        <rFont val="Arial"/>
        <family val="2"/>
      </rPr>
      <t xml:space="preserve">Grifería electrónica formada por grifo electrónico para urinario, acabado cromado, alimentación por batería, con accionamiento de la descarga por infrarrojos, código de pedido 115.805.21.3, "GEBERIT", con control electrónico, tiempo de flujo ajustable, electroválvula, batería de litio de 6 V, sensor de infrarrojos, presión mínima 0,3 bar, presión máxima 10 bar, brida de conexión de 1/2" y fijaciones;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</si>
  <si>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</si>
  <si>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</si>
  <si>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</si>
  <si>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</si>
  <si>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</si>
  <si>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</si>
  <si>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</si>
  <si>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mt31geb080a</t>
  </si>
  <si>
    <t xml:space="preserve">Ud</t>
  </si>
  <si>
    <t xml:space="preserve">Grifo electrónico para urinario, acabado cromado, alimentación por batería, con accionamiento de la descarga por infrarrojos, código de pedido 115.805.21.3, "GEBERIT", con control electrónico, tiempo de flujo ajustable, electroválvula, batería de litio de 6 V, sensor de infrarrojos, presión mínima 0,3 bar, presión máxima 10 bar, brida de conexión de 1/2" y fijaciones.</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</si>
  <si>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</si>
  <si>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</si>
  <si>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</si>
  <si>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</si>
  <si>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</si>
  <si>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</si>
  <si>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</si>
  <si>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</si>
  <si>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</si>
  <si>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</si>
  <si>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</si>
  <si>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</si>
  <si>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342,93€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</si>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</sst>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472</v>
      </c>
      <c r="H10" s="12">
        <f ca="1">ROUND(INDIRECT(ADDRESS(ROW()+(0), COLUMN()+(-2), 1))*INDIRECT(ADDRESS(ROW()+(0), COLUMN()+(-1), 1)), 2)</f>
        <v>472</v>
      </c>
    </row>
    <row r="11" spans="1:8" ht="13.50" thickBot="1" customHeight="1">
      <c r="A11" s="1" t="s">
        <v>15</v>
      </c>
      <c r="B11" s="1"/>
      <c r="C11" s="10" t="s">
        <v>16</v>
      </c>
      <c r="D11" s="10"/>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473.4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0.566</v>
      </c>
      <c r="G14" s="14">
        <v>22.74</v>
      </c>
      <c r="H14" s="14">
        <f ca="1">ROUND(INDIRECT(ADDRESS(ROW()+(0), COLUMN()+(-2), 1))*INDIRECT(ADDRESS(ROW()+(0), COLUMN()+(-1), 1)), 2)</f>
        <v>12.87</v>
      </c>
    </row>
    <row r="15" spans="1:8" ht="13.50" thickBot="1" customHeight="1">
      <c r="A15" s="15"/>
      <c r="B15" s="15"/>
      <c r="C15" s="15"/>
      <c r="D15" s="15"/>
      <c r="E15" s="15"/>
      <c r="F15" s="9" t="s">
        <v>23</v>
      </c>
      <c r="G15" s="9"/>
      <c r="H15" s="17">
        <f ca="1">ROUND(SUM(INDIRECT(ADDRESS(ROW()+(-1), COLUMN()+(0), 1))), 2)</f>
        <v>12.87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486.27</v>
      </c>
      <c r="H17" s="14">
        <f ca="1">ROUND(INDIRECT(ADDRESS(ROW()+(0), COLUMN()+(-2), 1))*INDIRECT(ADDRESS(ROW()+(0), COLUMN()+(-1), 1))/100, 2)</f>
        <v>9.73</v>
      </c>
    </row>
    <row r="18" spans="1:8" ht="13.50" thickBot="1" customHeight="1">
      <c r="A18" s="21" t="s">
        <v>27</v>
      </c>
      <c r="B18" s="21"/>
      <c r="C18" s="22"/>
      <c r="D18" s="22"/>
      <c r="E18" s="23"/>
      <c r="F18" s="24" t="s">
        <v>28</v>
      </c>
      <c r="G18" s="25"/>
      <c r="H18" s="26">
        <f ca="1">ROUND(SUM(INDIRECT(ADDRESS(ROW()+(-1), COLUMN()+(0), 1)),INDIRECT(ADDRESS(ROW()+(-3), COLUMN()+(0), 1)),INDIRECT(ADDRESS(ROW()+(-6), COLUMN()+(0), 1))), 2)</f>
        <v>496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