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<sst xmlns="http://schemas.openxmlformats.org/spreadsheetml/2006/main" count="26" uniqueCount="26">
  <si>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</si>
  <si>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SAL100</t>
  </si>
  <si>
    <t xml:space="preserve">Ud</t>
  </si>
  <si>
    <t xml:space="preserve">Bastidor empotrado para lavabo mural.</t>
  </si>
  <si>
    <r>
      <rPr>
        <sz val="8.25"/>
        <color rgb="FF000000"/>
        <rFont val="Arial"/>
        <family val="2"/>
      </rPr>
      <t xml:space="preserve">Instalación empotrada en muro de fábrica de bastidor premontado de acero galvanizado, de profundidad ajustable entre 80 y 190 mm, 350 mm de anchura y 335 mm de altura, para grifo de encimera, para lavabo mural, código de pedido 457.408.00.5, serie Kombifix "GEBERIT", con, codo de desagüe de polietileno de alta densidad de 50 mm de diámetro, junta, varillas roscadas para soporte de lavabo mural y fijaciones.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</si>
  <si>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</si>
  <si>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</si>
  <si>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</si>
  <si>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</si>
  <si>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</si>
  <si>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</si>
  <si>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</si>
  <si>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mt30geb070a</t>
  </si>
  <si>
    <t xml:space="preserve">Ud</t>
  </si>
  <si>
    <t xml:space="preserve">Bastidor premontado de acero galvanizado, de profundidad ajustable entre 80 y 190 mm, 350 mm de anchura y 335 mm de altura, para grifo de encimera, para lavabo mural, código de pedido 457.408.00.5, serie Kombifix "GEBERIT", con, codo de desagüe de polietileno de alta densidad de 50 mm de diámetro, junta, varillas roscadas para soporte de lavabo mural y fijaciones, para empotrar en muro de fábrica.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</si>
  <si>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</si>
  <si>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</si>
  <si>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</si>
  <si>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</si>
  <si>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</si>
  <si>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</si>
  <si>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</si>
  <si>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</si>
  <si>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</si>
  <si>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31,36€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</si>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</sst>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168</v>
      </c>
      <c r="H10" s="14">
        <f ca="1">ROUND(INDIRECT(ADDRESS(ROW()+(0), COLUMN()+(-2), 1))*INDIRECT(ADDRESS(ROW()+(0), COLUMN()+(-1), 1)), 2)</f>
        <v>168</v>
      </c>
    </row>
    <row r="11" spans="1:8" ht="13.50" thickBot="1" customHeight="1">
      <c r="A11" s="15"/>
      <c r="B11" s="15"/>
      <c r="C11" s="15"/>
      <c r="D11" s="15"/>
      <c r="E11" s="15"/>
      <c r="F11" s="9" t="s">
        <v>15</v>
      </c>
      <c r="G11" s="9"/>
      <c r="H11" s="17">
        <f ca="1">ROUND(SUM(INDIRECT(ADDRESS(ROW()+(-1), COLUMN()+(0), 1))), 2)</f>
        <v>168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0.566</v>
      </c>
      <c r="G13" s="14">
        <v>22.74</v>
      </c>
      <c r="H13" s="14">
        <f ca="1">ROUND(INDIRECT(ADDRESS(ROW()+(0), COLUMN()+(-2), 1))*INDIRECT(ADDRESS(ROW()+(0), COLUMN()+(-1), 1)), 2)</f>
        <v>12.87</v>
      </c>
    </row>
    <row r="14" spans="1:8" ht="13.50" thickBot="1" customHeight="1">
      <c r="A14" s="15"/>
      <c r="B14" s="15"/>
      <c r="C14" s="15"/>
      <c r="D14" s="15"/>
      <c r="E14" s="15"/>
      <c r="F14" s="9" t="s">
        <v>20</v>
      </c>
      <c r="G14" s="9"/>
      <c r="H14" s="17">
        <f ca="1">ROUND(SUM(INDIRECT(ADDRESS(ROW()+(-1), COLUMN()+(0), 1))), 2)</f>
        <v>12.87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180.87</v>
      </c>
      <c r="H16" s="14">
        <f ca="1">ROUND(INDIRECT(ADDRESS(ROW()+(0), COLUMN()+(-2), 1))*INDIRECT(ADDRESS(ROW()+(0), COLUMN()+(-1), 1))/100, 2)</f>
        <v>3.62</v>
      </c>
    </row>
    <row r="17" spans="1:8" ht="13.50" thickBot="1" customHeight="1">
      <c r="A17" s="21" t="s">
        <v>24</v>
      </c>
      <c r="B17" s="21"/>
      <c r="C17" s="22"/>
      <c r="D17" s="22"/>
      <c r="E17" s="23"/>
      <c r="F17" s="24" t="s">
        <v>25</v>
      </c>
      <c r="G17" s="25"/>
      <c r="H17" s="26">
        <f ca="1">ROUND(SUM(INDIRECT(ADDRESS(ROW()+(-1), COLUMN()+(0), 1)),INDIRECT(ADDRESS(ROW()+(-3), COLUMN()+(0), 1)),INDIRECT(ADDRESS(ROW()+(-6), COLUMN()+(0), 1))), 2)</f>
        <v>184.49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