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<sst xmlns="http://schemas.openxmlformats.org/spreadsheetml/2006/main" count="35" uniqueCount="35">
  <si>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</si>
  <si>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SAL003</t>
  </si>
  <si>
    <t xml:space="preserve">Ud</t>
  </si>
  <si>
    <t xml:space="preserve">Lavabo sobre encimera, de arcilla refractaria.</t>
  </si>
  <si>
    <r>
      <rPr>
        <sz val="8.25"/>
        <color rgb="FF000000"/>
        <rFont val="Arial"/>
        <family val="2"/>
      </rPr>
      <t xml:space="preserve">Lavabo circular sobre encimera, de arcilla refractaria, acabado termoesmaltado KeraTect, color blanco, código de pedido 500.768.01.2, serie VariForm "GEBERIT", de 400 mm de diámetro exterior y 158 mm de altura, con válvula de desagüe de latón cromado, código de pedido 500.050.21.1, con sifón botella de ABS, acabado brillante imitación cromo, código de pedido 151.034.21.1. Incluso juego de fijación y silicona para sellado de juntas. El precio no incluye la encimera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</si>
  <si>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</si>
  <si>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</si>
  <si>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</si>
  <si>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</si>
  <si>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</si>
  <si>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</si>
  <si>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</si>
  <si>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mt30svg010d</t>
  </si>
  <si>
    <t xml:space="preserve">Ud</t>
  </si>
  <si>
    <t xml:space="preserve">Lavabo circular sobre encimera, de arcilla refractaria, acabado termoesmaltado KeraTect, color blanco, código de pedido 500.768.01.2, serie VariForm "GEBERIT", de 400 mm de diámetro exterior y 158 mm de altura, según UNE 67001, con elementos de fijación y plantilla de montaje.</t>
  </si>
  <si>
    <t xml:space="preserve">mt30asg030k</t>
  </si>
  <si>
    <t xml:space="preserve">Ud</t>
  </si>
  <si>
    <t xml:space="preserve">Válvula de desagüe de latón cromado, código de pedido 500.050.21.1, "GEBERIT", de 50 mm de longitud.</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</si>
  <si>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</si>
  <si>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</si>
  <si>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</si>
  <si>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</si>
  <si>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</si>
  <si>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</si>
  <si>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</si>
  <si>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</si>
  <si>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</si>
  <si>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</si>
  <si>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</si>
  <si>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</si>
  <si>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</si>
  <si>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</si>
  <si>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</si>
  <si>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160,94€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</si>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</sst>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188.6</v>
      </c>
      <c r="H10" s="12">
        <f ca="1">ROUND(INDIRECT(ADDRESS(ROW()+(0), COLUMN()+(-2), 1))*INDIRECT(ADDRESS(ROW()+(0), COLUMN()+(-1), 1)), 2)</f>
        <v>188.6</v>
      </c>
    </row>
    <row r="11" spans="1:8" ht="24.00" thickBot="1" customHeight="1">
      <c r="A11" s="1" t="s">
        <v>15</v>
      </c>
      <c r="B11" s="1"/>
      <c r="C11" s="10" t="s">
        <v>16</v>
      </c>
      <c r="D11" s="10"/>
      <c r="E11" s="1" t="s">
        <v>17</v>
      </c>
      <c r="F11" s="11">
        <v>1</v>
      </c>
      <c r="G11" s="12">
        <v>70</v>
      </c>
      <c r="H11" s="12">
        <f ca="1">ROUND(INDIRECT(ADDRESS(ROW()+(0), COLUMN()+(-2), 1))*INDIRECT(ADDRESS(ROW()+(0), COLUMN()+(-1), 1)), 2)</f>
        <v>70</v>
      </c>
    </row>
    <row r="12" spans="1:8" ht="24.00" thickBot="1" customHeight="1">
      <c r="A12" s="1" t="s">
        <v>18</v>
      </c>
      <c r="B12" s="1"/>
      <c r="C12" s="10" t="s">
        <v>19</v>
      </c>
      <c r="D12" s="10"/>
      <c r="E12" s="1" t="s">
        <v>20</v>
      </c>
      <c r="F12" s="11">
        <v>1</v>
      </c>
      <c r="G12" s="12">
        <v>48.7</v>
      </c>
      <c r="H12" s="12">
        <f ca="1">ROUND(INDIRECT(ADDRESS(ROW()+(0), COLUMN()+(-2), 1))*INDIRECT(ADDRESS(ROW()+(0), COLUMN()+(-1), 1)), 2)</f>
        <v>48.7</v>
      </c>
    </row>
    <row r="13" spans="1:8" ht="24.00" thickBot="1" customHeight="1">
      <c r="A13" s="1" t="s">
        <v>21</v>
      </c>
      <c r="B13" s="1"/>
      <c r="C13" s="10" t="s">
        <v>22</v>
      </c>
      <c r="D13" s="10"/>
      <c r="E13" s="1" t="s">
        <v>23</v>
      </c>
      <c r="F13" s="13">
        <v>0.012</v>
      </c>
      <c r="G13" s="14">
        <v>7.5</v>
      </c>
      <c r="H13" s="14">
        <f ca="1">ROUND(INDIRECT(ADDRESS(ROW()+(0), COLUMN()+(-2), 1))*INDIRECT(ADDRESS(ROW()+(0), COLUMN()+(-1), 1)), 2)</f>
        <v>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307.39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1.246</v>
      </c>
      <c r="G16" s="14">
        <v>22.74</v>
      </c>
      <c r="H16" s="14">
        <f ca="1">ROUND(INDIRECT(ADDRESS(ROW()+(0), COLUMN()+(-2), 1))*INDIRECT(ADDRESS(ROW()+(0), COLUMN()+(-1), 1)), 2)</f>
        <v>28.33</v>
      </c>
    </row>
    <row r="17" spans="1:8" ht="13.50" thickBot="1" customHeight="1">
      <c r="A17" s="15"/>
      <c r="B17" s="15"/>
      <c r="C17" s="15"/>
      <c r="D17" s="15"/>
      <c r="E17" s="15"/>
      <c r="F17" s="9" t="s">
        <v>29</v>
      </c>
      <c r="G17" s="9"/>
      <c r="H17" s="17">
        <f ca="1">ROUND(SUM(INDIRECT(ADDRESS(ROW()+(-1), COLUMN()+(0), 1))), 2)</f>
        <v>28.33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335.72</v>
      </c>
      <c r="H19" s="14">
        <f ca="1">ROUND(INDIRECT(ADDRESS(ROW()+(0), COLUMN()+(-2), 1))*INDIRECT(ADDRESS(ROW()+(0), COLUMN()+(-1), 1))/100, 2)</f>
        <v>6.71</v>
      </c>
    </row>
    <row r="20" spans="1:8" ht="13.50" thickBot="1" customHeight="1">
      <c r="A20" s="21" t="s">
        <v>33</v>
      </c>
      <c r="B20" s="21"/>
      <c r="C20" s="22"/>
      <c r="D20" s="22"/>
      <c r="E20" s="23"/>
      <c r="F20" s="24" t="s">
        <v>34</v>
      </c>
      <c r="G20" s="25"/>
      <c r="H20" s="26">
        <f ca="1">ROUND(SUM(INDIRECT(ADDRESS(ROW()+(-1), COLUMN()+(0), 1)),INDIRECT(ADDRESS(ROW()+(-3), COLUMN()+(0), 1)),INDIRECT(ADDRESS(ROW()+(-6), COLUMN()+(0), 1))), 2)</f>
        <v>342.43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