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<sst xmlns="http://schemas.openxmlformats.org/spreadsheetml/2006/main" count="31" uniqueCount="31">
  <si>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</si>
  <si>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ISD010</t>
  </si>
  <si>
    <t xml:space="preserve">Ud</t>
  </si>
  <si>
    <t xml:space="preserve">Canaleta de drenaje para ducha de obra.</t>
  </si>
  <si>
    <r>
      <rPr>
        <sz val="8.25"/>
        <color rgb="FF000000"/>
        <rFont val="Arial"/>
        <family val="2"/>
      </rPr>
      <t xml:space="preserve">Canaleta de drenaje recortable de acero inoxidable acabado cepillado, de 43 mm de anchura y longitud entre 300 y 900 mm, de salida vertical con embellecedor de acero inoxidable de color negro, código de pedido 154.450.00.1, serie CleanLine20 "GEBERIT", de fácil limpieza, con kit de instalación, código de pedido 154.152.00.1, "GEBERIT", para desagüe de ducha de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</si>
  <si>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</si>
  <si>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</si>
  <si>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</si>
  <si>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</si>
  <si>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</si>
  <si>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</si>
  <si>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</si>
  <si>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mt15geb030aa</t>
  </si>
  <si>
    <t xml:space="preserve">Ud</t>
  </si>
  <si>
    <t xml:space="preserve">Canaleta de drenaje recortable de acero inoxidable acabado cepillado, de 43 mm de anchura y longitud entre 300 y 900 mm, de salida vertical con embellecedor de acero inoxidable de color negro, código de pedido 154.450.00.1, serie CleanLine20 "GEBERIT", de fácil limpieza, apta para recibir un pavimento de 8 a 35 mm de espesor, con filtro de pelos, tubo de entrada con anillo de compensación, 2 piezas terminales enchufables y ventosa.</t>
  </si>
  <si>
    <t xml:space="preserve">mt15geb010a</t>
  </si>
  <si>
    <t xml:space="preserve">Ud</t>
  </si>
  <si>
    <t xml:space="preserve">Kit de instalación, código de pedido 154.152.00.1, "GEBERIT", para canaleta de drenaje gama CleanLine, para una altura de instalación de 65 a 90 mm, con tapa de protección con borde de referencia, sifón de polietileno de alta densidad (PEAD/HDPE) de 40 mm de diámetro y 30 mm de altura, y fijaciones.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</si>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</sst>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355.5</v>
      </c>
      <c r="G10" s="12">
        <f ca="1">ROUND(INDIRECT(ADDRESS(ROW()+(0), COLUMN()+(-2), 1))*INDIRECT(ADDRESS(ROW()+(0), COLUMN()+(-1), 1)), 2)</f>
        <v>355.5</v>
      </c>
    </row>
    <row r="11" spans="1:7" ht="45.00" thickBot="1" customHeight="1">
      <c r="A11" s="1" t="s">
        <v>15</v>
      </c>
      <c r="B11" s="1"/>
      <c r="C11" s="10" t="s">
        <v>16</v>
      </c>
      <c r="D11" s="1" t="s">
        <v>17</v>
      </c>
      <c r="E11" s="13">
        <v>1</v>
      </c>
      <c r="F11" s="14">
        <v>234.9</v>
      </c>
      <c r="G11" s="14">
        <f ca="1">ROUND(INDIRECT(ADDRESS(ROW()+(0), COLUMN()+(-2), 1))*INDIRECT(ADDRESS(ROW()+(0), COLUMN()+(-1), 1)), 2)</f>
        <v>234.9</v>
      </c>
    </row>
    <row r="12" spans="1:7" ht="13.50" thickBot="1" customHeight="1">
      <c r="A12" s="15"/>
      <c r="B12" s="15"/>
      <c r="C12" s="15"/>
      <c r="D12" s="15"/>
      <c r="E12" s="9" t="s">
        <v>18</v>
      </c>
      <c r="F12" s="9"/>
      <c r="G12" s="17">
        <f ca="1">ROUND(SUM(INDIRECT(ADDRESS(ROW()+(-1), COLUMN()+(0), 1)),INDIRECT(ADDRESS(ROW()+(-2), COLUMN()+(0), 1))), 2)</f>
        <v>590.4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0.162</v>
      </c>
      <c r="F14" s="12">
        <v>22.74</v>
      </c>
      <c r="G14" s="12">
        <f ca="1">ROUND(INDIRECT(ADDRESS(ROW()+(0), COLUMN()+(-2), 1))*INDIRECT(ADDRESS(ROW()+(0), COLUMN()+(-1), 1)), 2)</f>
        <v>3.68</v>
      </c>
    </row>
    <row r="15" spans="1:7" ht="13.50" thickBot="1" customHeight="1">
      <c r="A15" s="1" t="s">
        <v>23</v>
      </c>
      <c r="B15" s="1"/>
      <c r="C15" s="10" t="s">
        <v>24</v>
      </c>
      <c r="D15" s="1" t="s">
        <v>25</v>
      </c>
      <c r="E15" s="13">
        <v>0.081</v>
      </c>
      <c r="F15" s="14">
        <v>20.98</v>
      </c>
      <c r="G15" s="14">
        <f ca="1">ROUND(INDIRECT(ADDRESS(ROW()+(0), COLUMN()+(-2), 1))*INDIRECT(ADDRESS(ROW()+(0), COLUMN()+(-1), 1)), 2)</f>
        <v>1.7</v>
      </c>
    </row>
    <row r="16" spans="1:7" ht="13.50" thickBot="1" customHeight="1">
      <c r="A16" s="15"/>
      <c r="B16" s="15"/>
      <c r="C16" s="15"/>
      <c r="D16" s="15"/>
      <c r="E16" s="9" t="s">
        <v>26</v>
      </c>
      <c r="F16" s="9"/>
      <c r="G16" s="17">
        <f ca="1">ROUND(SUM(INDIRECT(ADDRESS(ROW()+(-1), COLUMN()+(0), 1)),INDIRECT(ADDRESS(ROW()+(-2), COLUMN()+(0), 1))), 2)</f>
        <v>5.38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595.78</v>
      </c>
      <c r="G18" s="14">
        <f ca="1">ROUND(INDIRECT(ADDRESS(ROW()+(0), COLUMN()+(-2), 1))*INDIRECT(ADDRESS(ROW()+(0), COLUMN()+(-1), 1))/100, 2)</f>
        <v>11.92</v>
      </c>
    </row>
    <row r="19" spans="1:7" ht="13.50" thickBot="1" customHeight="1">
      <c r="A19" s="8"/>
      <c r="B19" s="8"/>
      <c r="C19" s="8"/>
      <c r="D19" s="8"/>
      <c r="E19" s="21" t="s">
        <v>30</v>
      </c>
      <c r="F19" s="21"/>
      <c r="G19" s="22">
        <f ca="1">ROUND(SUM(INDIRECT(ADDRESS(ROW()+(-1), COLUMN()+(0), 1)),INDIRECT(ADDRESS(ROW()+(-3), COLUMN()+(0), 1)),INDIRECT(ADDRESS(ROW()+(-7), COLUMN()+(0), 1))), 2)</f>
        <v>607.7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B19"/>
    <mergeCell ref="E19:F19"/>
  </mergeCells>
  <pageMargins left="0.147638" right="0.147638" top="0.206693" bottom="0.206693" header="0.0" footer="0.0"/>
  <pageSetup paperSize="9" orientation="portrait"/>
  <rowBreaks count="0" manualBreakCount="0">
    </rowBreaks>
</worksheet>
</file>