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<sst xmlns="http://schemas.openxmlformats.org/spreadsheetml/2006/main" count="42" uniqueCount="42">
  <si>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</si>
  <si>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</si>
  <si>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</si>
  <si>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</si>
  <si>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código de pedido 500.261.01.1, serie Selnova Compact, modelo Selnova Compact "GEBERIT", de 355x700x340 mm, con borde de descarga, con asiento y tapa de inodoro, de Duroplast, color blanco, código de pedido 501.559.01.1.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</si>
  <si>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</si>
  <si>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</si>
  <si>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</si>
  <si>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</si>
  <si>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</si>
  <si>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</si>
  <si>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</si>
  <si>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mt30sfg110j</t>
  </si>
  <si>
    <t xml:space="preserve">Ud</t>
  </si>
  <si>
    <t xml:space="preserve">Inodoro suspendido, de porcelana sanitaria, acabado termoesmaltado, color blanco, código de pedido 500.261.01.1, serie Selnova Compact, modelo Selnova Compact "GEBERIT", de 355x700x340 mm, con borde de descarga, según UNE-EN 997, con elementos de fijación.</t>
  </si>
  <si>
    <t xml:space="preserve">mt30sfg111j</t>
  </si>
  <si>
    <t xml:space="preserve">Ud</t>
  </si>
  <si>
    <t xml:space="preserve">Asiento y tapa de inodoro, de Duroplast, color blanco, código de pedido 501.559.01.1, serie Selnova Comfort "GEBERIT".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</si>
  <si>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</si>
  <si>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</si>
  <si>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</si>
  <si>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</si>
  <si>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</si>
  <si>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</si>
  <si>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</si>
  <si>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</si>
  <si>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</si>
  <si>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</si>
  <si>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</si>
  <si>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</si>
  <si>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213,57€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</si>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</sst>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302.1</v>
      </c>
      <c r="I10" s="12">
        <f ca="1">ROUND(INDIRECT(ADDRESS(ROW()+(0), COLUMN()+(-3), 1))*INDIRECT(ADDRESS(ROW()+(0), COLUMN()+(-1), 1)), 2)</f>
        <v>302.1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109.2</v>
      </c>
      <c r="I11" s="12">
        <f ca="1">ROUND(INDIRECT(ADDRESS(ROW()+(0), COLUMN()+(-3), 1))*INDIRECT(ADDRESS(ROW()+(0), COLUMN()+(-1), 1)), 2)</f>
        <v>109.2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0.012</v>
      </c>
      <c r="G12" s="13"/>
      <c r="H12" s="14">
        <v>7.5</v>
      </c>
      <c r="I12" s="14">
        <f ca="1">ROUND(INDIRECT(ADDRESS(ROW()+(0), COLUMN()+(-3), 1))*INDIRECT(ADDRESS(ROW()+(0), COLUMN()+(-1), 1)), 2)</f>
        <v>0.09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411.39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1.5</v>
      </c>
      <c r="G15" s="13"/>
      <c r="H15" s="14">
        <v>22.74</v>
      </c>
      <c r="I15" s="14">
        <f ca="1">ROUND(INDIRECT(ADDRESS(ROW()+(0), COLUMN()+(-3), 1))*INDIRECT(ADDRESS(ROW()+(0), COLUMN()+(-1), 1)), 2)</f>
        <v>34.11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34.11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445.5</v>
      </c>
      <c r="I18" s="14">
        <f ca="1">ROUND(INDIRECT(ADDRESS(ROW()+(0), COLUMN()+(-3), 1))*INDIRECT(ADDRESS(ROW()+(0), COLUMN()+(-1), 1))/100, 2)</f>
        <v>8.91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454.41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1.12201e+006</v>
      </c>
      <c r="F23" s="29"/>
      <c r="G23" s="29">
        <v>162013</v>
      </c>
      <c r="H23" s="29"/>
      <c r="I23" s="29"/>
      <c r="J23" s="29">
        <v>4</v>
      </c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3">
        <v>132013</v>
      </c>
      <c r="F25" s="33"/>
      <c r="G25" s="33">
        <v>132013</v>
      </c>
      <c r="H25" s="33"/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3"/>
    <mergeCell ref="G23:I23"/>
    <mergeCell ref="J23:J25"/>
    <mergeCell ref="A24:D24"/>
    <mergeCell ref="E24:F24"/>
    <mergeCell ref="G24:I24"/>
    <mergeCell ref="A25:D25"/>
    <mergeCell ref="E25:F25"/>
    <mergeCell ref="G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