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<sst xmlns="http://schemas.openxmlformats.org/spreadsheetml/2006/main" count="51" uniqueCount="51">
  <si>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</si>
  <si>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SAI005</t>
  </si>
  <si>
    <t xml:space="preserve">Ud</t>
  </si>
  <si>
    <t xml:space="preserve">Inodoro con tanque bajo, de porcelana sanitaria.</t>
  </si>
  <si>
    <r>
      <rPr>
        <sz val="8.25"/>
        <color rgb="FF000000"/>
        <rFont val="Arial"/>
        <family val="2"/>
      </rPr>
      <t xml:space="preserve">Taza de inodoro de tanque bajo, de porcelana sanitaria, acabado termoesmaltado, color blanco, código de pedido 200460000, serie iCon, modelo iCon "GEBERIT", de 355x635x400 mm, sin brida ni borde de descarga para facilitar la limpieza Rimfree, con cisterna de inodoro, de doble descarga, con conexión de suministro lateral o inferior, de porcelana sanitaria, acabado termoesmaltado, color blanco, código de pedido 229420000 y con asiento y tapa de inodoro, de Duroplast, código de pedido 574120000. Incluso llave de regulación, enlace de alimentación flexible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</si>
  <si>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</si>
  <si>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</si>
  <si>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</si>
  <si>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</si>
  <si>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</si>
  <si>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</si>
  <si>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</si>
  <si>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mt30sig130d</t>
  </si>
  <si>
    <t xml:space="preserve">Ud</t>
  </si>
  <si>
    <t xml:space="preserve">Taza de inodoro de tanque bajo, de porcelana sanitaria, acabado termoesmaltado, color blanco, código de pedido 200460000, serie iCon, modelo iCon "GEBERIT", de 355x635x400 mm, sin brida ni borde de descarga para facilitar la limpieza Rimfree, según UNE-EN 997, con elementos de fijación.</t>
  </si>
  <si>
    <t xml:space="preserve">mt30sig131ef</t>
  </si>
  <si>
    <t xml:space="preserve">Ud</t>
  </si>
  <si>
    <t xml:space="preserve">Cisterna de inodoro, de doble descarga, con conexión de suministro lateral o inferior, de porcelana sanitaria, acabado termoesmaltado, color blanco, código de pedido 229420000, serie iCon, modelo iCon "GEBERIT", de 375x145x425 mm, con juego de mecanismos de descarga doble de 6-4 litros, ajustable a 6-3 litros, según UNE-EN 997.</t>
  </si>
  <si>
    <t xml:space="preserve">mt30sig111dd</t>
  </si>
  <si>
    <t xml:space="preserve">Ud</t>
  </si>
  <si>
    <t xml:space="preserve">Asiento y tapa de inodoro, de Duroplast, código de pedido 574120000, serie iCon, modelo iCon "GEBERIT".</t>
  </si>
  <si>
    <t xml:space="preserve">mt30lla020</t>
  </si>
  <si>
    <t xml:space="preserve">Ud</t>
  </si>
  <si>
    <t xml:space="preserve">Llave de regulación de 1/2", para inodoro, acabado cromado.</t>
  </si>
  <si>
    <t xml:space="preserve">mt38tew010a</t>
  </si>
  <si>
    <t xml:space="preserve">Ud</t>
  </si>
  <si>
    <t xml:space="preserve">Latiguillo flexible de 20 cm y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</si>
  <si>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</si>
  <si>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</si>
  <si>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</si>
  <si>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</si>
  <si>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</si>
  <si>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</si>
  <si>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</si>
  <si>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</si>
  <si>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</si>
  <si>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</si>
  <si>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</si>
  <si>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</si>
  <si>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425,99€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</si>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</sst>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45.00" thickBot="1" customHeight="1">
      <c r="A10" s="1" t="s">
        <v>12</v>
      </c>
      <c r="B10" s="1"/>
      <c r="C10" s="10" t="s">
        <v>13</v>
      </c>
      <c r="D10" s="1" t="s">
        <v>14</v>
      </c>
      <c r="E10" s="1"/>
      <c r="F10" s="11">
        <v>1</v>
      </c>
      <c r="G10" s="11"/>
      <c r="H10" s="12">
        <v>411.3</v>
      </c>
      <c r="I10" s="12">
        <f ca="1">ROUND(INDIRECT(ADDRESS(ROW()+(0), COLUMN()+(-3), 1))*INDIRECT(ADDRESS(ROW()+(0), COLUMN()+(-1), 1)), 2)</f>
        <v>411.3</v>
      </c>
      <c r="J10" s="12"/>
    </row>
    <row r="11" spans="1:10" ht="45.00" thickBot="1" customHeight="1">
      <c r="A11" s="1" t="s">
        <v>15</v>
      </c>
      <c r="B11" s="1"/>
      <c r="C11" s="10" t="s">
        <v>16</v>
      </c>
      <c r="D11" s="1" t="s">
        <v>17</v>
      </c>
      <c r="E11" s="1"/>
      <c r="F11" s="11">
        <v>1</v>
      </c>
      <c r="G11" s="11"/>
      <c r="H11" s="12">
        <v>289.2</v>
      </c>
      <c r="I11" s="12">
        <f ca="1">ROUND(INDIRECT(ADDRESS(ROW()+(0), COLUMN()+(-3), 1))*INDIRECT(ADDRESS(ROW()+(0), COLUMN()+(-1), 1)), 2)</f>
        <v>289.2</v>
      </c>
      <c r="J11" s="12"/>
    </row>
    <row r="12" spans="1:10" ht="24.00" thickBot="1" customHeight="1">
      <c r="A12" s="1" t="s">
        <v>18</v>
      </c>
      <c r="B12" s="1"/>
      <c r="C12" s="10" t="s">
        <v>19</v>
      </c>
      <c r="D12" s="1" t="s">
        <v>20</v>
      </c>
      <c r="E12" s="1"/>
      <c r="F12" s="11">
        <v>1</v>
      </c>
      <c r="G12" s="11"/>
      <c r="H12" s="12">
        <v>122.7</v>
      </c>
      <c r="I12" s="12">
        <f ca="1">ROUND(INDIRECT(ADDRESS(ROW()+(0), COLUMN()+(-3), 1))*INDIRECT(ADDRESS(ROW()+(0), COLUMN()+(-1), 1)), 2)</f>
        <v>122.7</v>
      </c>
      <c r="J12" s="12"/>
    </row>
    <row r="13" spans="1:10" ht="13.50" thickBot="1" customHeight="1">
      <c r="A13" s="1" t="s">
        <v>21</v>
      </c>
      <c r="B13" s="1"/>
      <c r="C13" s="10" t="s">
        <v>22</v>
      </c>
      <c r="D13" s="1" t="s">
        <v>23</v>
      </c>
      <c r="E13" s="1"/>
      <c r="F13" s="11">
        <v>1</v>
      </c>
      <c r="G13" s="11"/>
      <c r="H13" s="12">
        <v>23.2</v>
      </c>
      <c r="I13" s="12">
        <f ca="1">ROUND(INDIRECT(ADDRESS(ROW()+(0), COLUMN()+(-3), 1))*INDIRECT(ADDRESS(ROW()+(0), COLUMN()+(-1), 1)), 2)</f>
        <v>23.2</v>
      </c>
      <c r="J13" s="12"/>
    </row>
    <row r="14" spans="1:10" ht="13.50" thickBot="1" customHeight="1">
      <c r="A14" s="1" t="s">
        <v>24</v>
      </c>
      <c r="B14" s="1"/>
      <c r="C14" s="10" t="s">
        <v>25</v>
      </c>
      <c r="D14" s="1" t="s">
        <v>26</v>
      </c>
      <c r="E14" s="1"/>
      <c r="F14" s="11">
        <v>1</v>
      </c>
      <c r="G14" s="11"/>
      <c r="H14" s="12">
        <v>8</v>
      </c>
      <c r="I14" s="12">
        <f ca="1">ROUND(INDIRECT(ADDRESS(ROW()+(0), COLUMN()+(-3), 1))*INDIRECT(ADDRESS(ROW()+(0), COLUMN()+(-1), 1)), 2)</f>
        <v>8</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854.49</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1.5</v>
      </c>
      <c r="G18" s="13"/>
      <c r="H18" s="14">
        <v>22.74</v>
      </c>
      <c r="I18" s="14">
        <f ca="1">ROUND(INDIRECT(ADDRESS(ROW()+(0), COLUMN()+(-3), 1))*INDIRECT(ADDRESS(ROW()+(0), COLUMN()+(-1), 1)), 2)</f>
        <v>34.11</v>
      </c>
      <c r="J18" s="14"/>
    </row>
    <row r="19" spans="1:10" ht="13.50" thickBot="1" customHeight="1">
      <c r="A19" s="15"/>
      <c r="B19" s="15"/>
      <c r="C19" s="15"/>
      <c r="D19" s="15"/>
      <c r="E19" s="15"/>
      <c r="F19" s="9" t="s">
        <v>35</v>
      </c>
      <c r="G19" s="9"/>
      <c r="H19" s="9"/>
      <c r="I19" s="17">
        <f ca="1">ROUND(SUM(INDIRECT(ADDRESS(ROW()+(-1), COLUMN()+(0), 1))), 2)</f>
        <v>34.11</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888.6</v>
      </c>
      <c r="I21" s="14">
        <f ca="1">ROUND(INDIRECT(ADDRESS(ROW()+(0), COLUMN()+(-3), 1))*INDIRECT(ADDRESS(ROW()+(0), COLUMN()+(-1), 1))/100, 2)</f>
        <v>17.77</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906.37</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