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<sst xmlns="http://schemas.openxmlformats.org/spreadsheetml/2006/main" count="32" uniqueCount="32">
  <si>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</si>
  <si>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ISD009</t>
  </si>
  <si>
    <t xml:space="preserve">Ud</t>
  </si>
  <si>
    <t xml:space="preserve">Sumidero para ducha de obra.</t>
  </si>
  <si>
    <r>
      <rPr>
        <sz val="8.25"/>
        <color rgb="FF000000"/>
        <rFont val="Arial"/>
        <family val="2"/>
      </rPr>
      <t xml:space="preserve">Sumidero sifónico, código de pedido 154.052.00.1, "GEBERIT", con lámina impermeabilizante flexible, tapa de protección con borde de referencia, filtro de pelos, marco de rejilla con anillo de compensación, rejilla, sifón de 40 mm de diámetro y 30 mm de altura, con rejilla de acero inoxidable con tornillos vistos, de 80x80x5 mm, código de pedido 154.310.00.1, para desagüe de ducha de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</si>
  <si>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</si>
  <si>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</si>
  <si>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</si>
  <si>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</si>
  <si>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</si>
  <si>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</si>
  <si>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</si>
  <si>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mt15geb110a</t>
  </si>
  <si>
    <t xml:space="preserve">Ud</t>
  </si>
  <si>
    <t xml:space="preserve">Sumidero sifónico, código de pedido 154.052.00.1, "GEBERIT", con lámina impermeabilizante flexible, tapa de protección con borde de referencia, filtro de pelos, marco de rejilla con anillo de compensación, rejilla, sifón de 40 mm de diámetro y 30 mm de altura, para una altura de instalación de 65 a 90 mm, con fijaciones.</t>
  </si>
  <si>
    <t xml:space="preserve">mt15geb120a</t>
  </si>
  <si>
    <t xml:space="preserve">Ud</t>
  </si>
  <si>
    <t xml:space="preserve">Rejilla de acero inoxidable con tornillos vistos, de 80x80x5 mm, código de pedido 154.310.00.1, "GEBERIT".</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</si>
  <si>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</si>
  <si>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</si>
  <si>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</si>
  <si>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</si>
  <si>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</si>
  <si>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</si>
  <si>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</si>
  <si>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</si>
  <si>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</si>
  <si>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</si>
  <si>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</si>
  <si>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</si>
  <si>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56,12€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</si>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</sst>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6.63"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185.9</v>
      </c>
      <c r="H10" s="12">
        <f ca="1">ROUND(INDIRECT(ADDRESS(ROW()+(0), COLUMN()+(-2), 1))*INDIRECT(ADDRESS(ROW()+(0), COLUMN()+(-1), 1)), 2)</f>
        <v>185.9</v>
      </c>
    </row>
    <row r="11" spans="1:8" ht="24.00" thickBot="1" customHeight="1">
      <c r="A11" s="1" t="s">
        <v>15</v>
      </c>
      <c r="B11" s="1"/>
      <c r="C11" s="10" t="s">
        <v>16</v>
      </c>
      <c r="D11" s="10"/>
      <c r="E11" s="1" t="s">
        <v>17</v>
      </c>
      <c r="F11" s="13">
        <v>1</v>
      </c>
      <c r="G11" s="14">
        <v>31.7</v>
      </c>
      <c r="H11" s="14">
        <f ca="1">ROUND(INDIRECT(ADDRESS(ROW()+(0), COLUMN()+(-2), 1))*INDIRECT(ADDRESS(ROW()+(0), COLUMN()+(-1), 1)), 2)</f>
        <v>31.7</v>
      </c>
    </row>
    <row r="12" spans="1:8" ht="13.50" thickBot="1" customHeight="1">
      <c r="A12" s="15"/>
      <c r="B12" s="15"/>
      <c r="C12" s="15"/>
      <c r="D12" s="15"/>
      <c r="E12" s="15"/>
      <c r="F12" s="9" t="s">
        <v>18</v>
      </c>
      <c r="G12" s="9"/>
      <c r="H12" s="17">
        <f ca="1">ROUND(SUM(INDIRECT(ADDRESS(ROW()+(-1), COLUMN()+(0), 1)),INDIRECT(ADDRESS(ROW()+(-2), COLUMN()+(0), 1))), 2)</f>
        <v>217.6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0.65</v>
      </c>
      <c r="G14" s="12">
        <v>22.74</v>
      </c>
      <c r="H14" s="12">
        <f ca="1">ROUND(INDIRECT(ADDRESS(ROW()+(0), COLUMN()+(-2), 1))*INDIRECT(ADDRESS(ROW()+(0), COLUMN()+(-1), 1)), 2)</f>
        <v>14.78</v>
      </c>
    </row>
    <row r="15" spans="1:8" ht="13.50" thickBot="1" customHeight="1">
      <c r="A15" s="1" t="s">
        <v>23</v>
      </c>
      <c r="B15" s="1"/>
      <c r="C15" s="10" t="s">
        <v>24</v>
      </c>
      <c r="D15" s="10"/>
      <c r="E15" s="1" t="s">
        <v>25</v>
      </c>
      <c r="F15" s="13">
        <v>0.325</v>
      </c>
      <c r="G15" s="14">
        <v>20.98</v>
      </c>
      <c r="H15" s="14">
        <f ca="1">ROUND(INDIRECT(ADDRESS(ROW()+(0), COLUMN()+(-2), 1))*INDIRECT(ADDRESS(ROW()+(0), COLUMN()+(-1), 1)), 2)</f>
        <v>6.82</v>
      </c>
    </row>
    <row r="16" spans="1:8" ht="13.50" thickBot="1" customHeight="1">
      <c r="A16" s="15"/>
      <c r="B16" s="15"/>
      <c r="C16" s="15"/>
      <c r="D16" s="15"/>
      <c r="E16" s="15"/>
      <c r="F16" s="9" t="s">
        <v>26</v>
      </c>
      <c r="G16" s="9"/>
      <c r="H16" s="17">
        <f ca="1">ROUND(SUM(INDIRECT(ADDRESS(ROW()+(-1), COLUMN()+(0), 1)),INDIRECT(ADDRESS(ROW()+(-2), COLUMN()+(0), 1))), 2)</f>
        <v>21.6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239.2</v>
      </c>
      <c r="H18" s="14">
        <f ca="1">ROUND(INDIRECT(ADDRESS(ROW()+(0), COLUMN()+(-2), 1))*INDIRECT(ADDRESS(ROW()+(0), COLUMN()+(-1), 1))/100, 2)</f>
        <v>4.78</v>
      </c>
    </row>
    <row r="19" spans="1:8" ht="13.50" thickBot="1" customHeight="1">
      <c r="A19" s="21" t="s">
        <v>30</v>
      </c>
      <c r="B19" s="21"/>
      <c r="C19" s="22"/>
      <c r="D19" s="22"/>
      <c r="E19" s="23"/>
      <c r="F19" s="24" t="s">
        <v>31</v>
      </c>
      <c r="G19" s="25"/>
      <c r="H19" s="26">
        <f ca="1">ROUND(SUM(INDIRECT(ADDRESS(ROW()+(-1), COLUMN()+(0), 1)),INDIRECT(ADDRESS(ROW()+(-3), COLUMN()+(0), 1)),INDIRECT(ADDRESS(ROW()+(-7), COLUMN()+(0), 1))), 2)</f>
        <v>243.98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